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4" i="1"/>
  <c r="C34"/>
  <c r="D33"/>
  <c r="B47"/>
  <c r="C47"/>
  <c r="D46"/>
  <c r="D43"/>
  <c r="D30"/>
  <c r="D45" l="1"/>
  <c r="D44"/>
  <c r="D42"/>
  <c r="D41"/>
  <c r="D40"/>
  <c r="D32"/>
  <c r="D31"/>
  <c r="D29"/>
  <c r="D28"/>
  <c r="C21"/>
  <c r="B21"/>
  <c r="D20"/>
  <c r="D18"/>
  <c r="D9"/>
  <c r="D8"/>
  <c r="D47" l="1"/>
  <c r="D21"/>
  <c r="D34"/>
  <c r="D27"/>
</calcChain>
</file>

<file path=xl/sharedStrings.xml><?xml version="1.0" encoding="utf-8"?>
<sst xmlns="http://schemas.openxmlformats.org/spreadsheetml/2006/main" count="44" uniqueCount="24">
  <si>
    <t>Всего (тыс.руб)</t>
  </si>
  <si>
    <t>% выполнения</t>
  </si>
  <si>
    <t>запланировано</t>
  </si>
  <si>
    <t>исполнено</t>
  </si>
  <si>
    <t>Доходы</t>
  </si>
  <si>
    <t>Расходы</t>
  </si>
  <si>
    <t xml:space="preserve">Источники финансирования </t>
  </si>
  <si>
    <t>в т.ч. остатки бюджетных средств</t>
  </si>
  <si>
    <t>структура доходов</t>
  </si>
  <si>
    <t>Налоговые доходы</t>
  </si>
  <si>
    <t>Неналоговые доходы</t>
  </si>
  <si>
    <t>Безвозмездные поступления</t>
  </si>
  <si>
    <t>итого</t>
  </si>
  <si>
    <t>структура доходов по направлениям</t>
  </si>
  <si>
    <t>Общегосударственные расходы</t>
  </si>
  <si>
    <t>национальная оборона</t>
  </si>
  <si>
    <t>национальная безопасность</t>
  </si>
  <si>
    <t>национальная экономика</t>
  </si>
  <si>
    <t>ЖКХ</t>
  </si>
  <si>
    <t>межбюджетные трансферты</t>
  </si>
  <si>
    <t>структура расходов по направлениям</t>
  </si>
  <si>
    <t>СВОДКА ПО БЮДЖЕТУ
По Администрации Курского сельсовета</t>
  </si>
  <si>
    <t>социальная политика</t>
  </si>
  <si>
    <t>социальная экономика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</si>
</sst>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47"/>
  <sheetViews>
    <sheetView tabSelected="1" topLeftCell="A43" workbookViewId="0">
      <selection activeCell="A14" sqref="A14:C14"/>
    </sheetView>
  </sheetViews>
  <sheetFormatPr defaultRowHeight="15"/>
  <cols>
    <col min="1" max="1" width="33.28515625" customWidth="1"/>
    <col min="2" max="2" width="21.28515625" customWidth="1"/>
    <col min="3" max="3" width="19.85546875" customWidth="1"/>
    <col min="4" max="4" width="14.7109375" customWidth="1"/>
    <col min="5" max="1025" width="8.7109375" customWidth="1"/>
  </cols>
  <sheetData>
    <row r="2" spans="1:4" ht="13.9" customHeight="1">
      <c r="A2" s="14" t="s">
        <v>21</v>
      </c>
      <c r="B2" s="14"/>
      <c r="C2" s="14"/>
      <c r="D2" s="14"/>
    </row>
    <row r="3" spans="1:4" ht="48.75" customHeight="1">
      <c r="A3" s="14"/>
      <c r="B3" s="14"/>
      <c r="C3" s="14"/>
      <c r="D3" s="14"/>
    </row>
    <row r="4" spans="1:4" ht="18.75">
      <c r="A4" s="1"/>
      <c r="B4" s="1"/>
      <c r="C4" s="1"/>
    </row>
    <row r="5" spans="1:4" ht="18.75">
      <c r="A5" s="1"/>
      <c r="B5" s="1"/>
      <c r="C5" s="1"/>
    </row>
    <row r="6" spans="1:4" ht="17.45" customHeight="1">
      <c r="A6" s="15"/>
      <c r="B6" s="15" t="s">
        <v>0</v>
      </c>
      <c r="C6" s="15"/>
      <c r="D6" s="16" t="s">
        <v>1</v>
      </c>
    </row>
    <row r="7" spans="1:4" ht="18.75">
      <c r="A7" s="15"/>
      <c r="B7" s="2" t="s">
        <v>2</v>
      </c>
      <c r="C7" s="2" t="s">
        <v>3</v>
      </c>
      <c r="D7" s="16"/>
    </row>
    <row r="8" spans="1:4" ht="18.75">
      <c r="A8" s="3" t="s">
        <v>4</v>
      </c>
      <c r="B8" s="4">
        <v>4186.68</v>
      </c>
      <c r="C8" s="4">
        <v>2231.27</v>
      </c>
      <c r="D8" s="5">
        <f>C8/B8*100</f>
        <v>53.294495877401658</v>
      </c>
    </row>
    <row r="9" spans="1:4" ht="18.75">
      <c r="A9" s="3" t="s">
        <v>5</v>
      </c>
      <c r="B9" s="4">
        <v>4260.04</v>
      </c>
      <c r="C9" s="4">
        <v>1976.87</v>
      </c>
      <c r="D9" s="5">
        <f>C9/B9*100</f>
        <v>46.404963333677621</v>
      </c>
    </row>
    <row r="10" spans="1:4" ht="18.75">
      <c r="A10" s="3"/>
      <c r="B10" s="4"/>
      <c r="C10" s="4"/>
      <c r="D10" s="6"/>
    </row>
    <row r="11" spans="1:4" ht="37.5">
      <c r="A11" s="3" t="s">
        <v>6</v>
      </c>
      <c r="B11" s="4">
        <v>73.36</v>
      </c>
      <c r="C11" s="4"/>
      <c r="D11" s="6"/>
    </row>
    <row r="12" spans="1:4" ht="37.5">
      <c r="A12" s="3" t="s">
        <v>7</v>
      </c>
      <c r="B12" s="4">
        <v>73.36</v>
      </c>
      <c r="C12" s="4"/>
      <c r="D12" s="6"/>
    </row>
    <row r="13" spans="1:4" ht="18.75">
      <c r="A13" s="7"/>
      <c r="B13" s="8"/>
      <c r="C13" s="8"/>
    </row>
    <row r="14" spans="1:4" ht="24.4" customHeight="1">
      <c r="A14" s="14" t="s">
        <v>8</v>
      </c>
      <c r="B14" s="14"/>
      <c r="C14" s="14"/>
    </row>
    <row r="15" spans="1:4" ht="18.75">
      <c r="A15" s="7"/>
      <c r="B15" s="8"/>
      <c r="C15" s="8"/>
    </row>
    <row r="16" spans="1:4" ht="17.45" customHeight="1">
      <c r="A16" s="15"/>
      <c r="B16" s="15" t="s">
        <v>0</v>
      </c>
      <c r="C16" s="15"/>
      <c r="D16" s="16" t="s">
        <v>1</v>
      </c>
    </row>
    <row r="17" spans="1:4" ht="18.75">
      <c r="A17" s="15"/>
      <c r="B17" s="2" t="s">
        <v>2</v>
      </c>
      <c r="C17" s="2" t="s">
        <v>3</v>
      </c>
      <c r="D17" s="16"/>
    </row>
    <row r="18" spans="1:4" ht="18.75">
      <c r="A18" s="3" t="s">
        <v>9</v>
      </c>
      <c r="B18" s="4">
        <v>392.2</v>
      </c>
      <c r="C18" s="4">
        <v>346.61</v>
      </c>
      <c r="D18" s="5">
        <f>C18/B18*100</f>
        <v>88.375828658847539</v>
      </c>
    </row>
    <row r="19" spans="1:4" ht="18.75">
      <c r="A19" s="3" t="s">
        <v>10</v>
      </c>
      <c r="B19" s="4"/>
      <c r="C19" s="4"/>
      <c r="D19" s="5"/>
    </row>
    <row r="20" spans="1:4" ht="37.5">
      <c r="A20" s="3" t="s">
        <v>11</v>
      </c>
      <c r="B20" s="4">
        <v>3794.48</v>
      </c>
      <c r="C20" s="4">
        <v>1884.66</v>
      </c>
      <c r="D20" s="5">
        <f>C20/B20*100</f>
        <v>49.668465771330986</v>
      </c>
    </row>
    <row r="21" spans="1:4" ht="18.75">
      <c r="A21" s="3" t="s">
        <v>12</v>
      </c>
      <c r="B21" s="4">
        <f>B18+B20</f>
        <v>4186.68</v>
      </c>
      <c r="C21" s="4">
        <f>C18+C20</f>
        <v>2231.27</v>
      </c>
      <c r="D21" s="5">
        <f>C21/B21*100</f>
        <v>53.294495877401658</v>
      </c>
    </row>
    <row r="22" spans="1:4" ht="18.75">
      <c r="A22" s="7"/>
      <c r="B22" s="8"/>
      <c r="C22" s="8"/>
      <c r="D22" s="9"/>
    </row>
    <row r="23" spans="1:4" ht="24.4" customHeight="1">
      <c r="A23" s="14" t="s">
        <v>13</v>
      </c>
      <c r="B23" s="14"/>
      <c r="C23" s="14"/>
      <c r="D23" s="14"/>
    </row>
    <row r="24" spans="1:4" ht="18.75">
      <c r="A24" s="7"/>
      <c r="B24" s="8"/>
      <c r="C24" s="8"/>
      <c r="D24" s="9"/>
    </row>
    <row r="25" spans="1:4" ht="17.45" customHeight="1">
      <c r="A25" s="15"/>
      <c r="B25" s="15" t="s">
        <v>0</v>
      </c>
      <c r="C25" s="15"/>
      <c r="D25" s="16" t="s">
        <v>1</v>
      </c>
    </row>
    <row r="26" spans="1:4" ht="18.75">
      <c r="A26" s="15"/>
      <c r="B26" s="2" t="s">
        <v>2</v>
      </c>
      <c r="C26" s="2" t="s">
        <v>3</v>
      </c>
      <c r="D26" s="16"/>
    </row>
    <row r="27" spans="1:4" ht="37.5">
      <c r="A27" s="3" t="s">
        <v>14</v>
      </c>
      <c r="B27" s="4">
        <v>2633.82</v>
      </c>
      <c r="C27" s="4">
        <v>1745.7</v>
      </c>
      <c r="D27" s="10">
        <f t="shared" ref="D27:D34" si="0">C27/B27*100</f>
        <v>66.280155819304269</v>
      </c>
    </row>
    <row r="28" spans="1:4" ht="18.75">
      <c r="A28" s="3" t="s">
        <v>15</v>
      </c>
      <c r="B28" s="4">
        <v>72.989999999999995</v>
      </c>
      <c r="C28" s="4">
        <v>46.14</v>
      </c>
      <c r="D28" s="10">
        <f t="shared" si="0"/>
        <v>63.214138923140162</v>
      </c>
    </row>
    <row r="29" spans="1:4" ht="37.5">
      <c r="A29" s="3" t="s">
        <v>16</v>
      </c>
      <c r="B29" s="4">
        <v>32.47</v>
      </c>
      <c r="C29" s="4">
        <v>29.9</v>
      </c>
      <c r="D29" s="10">
        <f t="shared" si="0"/>
        <v>92.085001539882967</v>
      </c>
    </row>
    <row r="30" spans="1:4" ht="18.75">
      <c r="A30" s="3" t="s">
        <v>17</v>
      </c>
      <c r="B30" s="4">
        <v>418.65</v>
      </c>
      <c r="C30" s="4">
        <v>150.47999999999999</v>
      </c>
      <c r="D30" s="10">
        <f t="shared" si="0"/>
        <v>35.944106055177357</v>
      </c>
    </row>
    <row r="31" spans="1:4" ht="18.75">
      <c r="A31" s="3" t="s">
        <v>18</v>
      </c>
      <c r="B31" s="4">
        <v>663.35</v>
      </c>
      <c r="C31" s="4">
        <v>43.05</v>
      </c>
      <c r="D31" s="10">
        <f t="shared" si="0"/>
        <v>6.4897866887766638</v>
      </c>
    </row>
    <row r="32" spans="1:4" ht="37.5">
      <c r="A32" s="3" t="s">
        <v>19</v>
      </c>
      <c r="B32" s="4">
        <v>353.4</v>
      </c>
      <c r="C32" s="4">
        <v>210</v>
      </c>
      <c r="D32" s="10">
        <f t="shared" si="0"/>
        <v>59.422750424448225</v>
      </c>
    </row>
    <row r="33" spans="1:4" ht="18.75">
      <c r="A33" s="3" t="s">
        <v>23</v>
      </c>
      <c r="B33" s="4">
        <v>12</v>
      </c>
      <c r="C33" s="4">
        <v>6</v>
      </c>
      <c r="D33" s="10">
        <f t="shared" si="0"/>
        <v>50</v>
      </c>
    </row>
    <row r="34" spans="1:4" ht="18.75">
      <c r="A34" s="3" t="s">
        <v>12</v>
      </c>
      <c r="B34" s="4">
        <f>B27+B28+B29+B30+B31+B32+B33</f>
        <v>4186.6799999999994</v>
      </c>
      <c r="C34" s="4">
        <f>C27+C28+C29+C30+C31+C32+C33</f>
        <v>2231.2700000000004</v>
      </c>
      <c r="D34" s="10">
        <f t="shared" si="0"/>
        <v>53.29449587740168</v>
      </c>
    </row>
    <row r="35" spans="1:4" ht="18.75">
      <c r="A35" s="11"/>
      <c r="B35" s="12"/>
      <c r="C35" s="12"/>
      <c r="D35" s="13"/>
    </row>
    <row r="36" spans="1:4" ht="24.4" customHeight="1">
      <c r="A36" s="14" t="s">
        <v>20</v>
      </c>
      <c r="B36" s="14"/>
      <c r="C36" s="14"/>
    </row>
    <row r="37" spans="1:4" ht="18.75">
      <c r="A37" s="7"/>
      <c r="B37" s="8"/>
      <c r="C37" s="8"/>
    </row>
    <row r="38" spans="1:4" ht="17.45" customHeight="1">
      <c r="A38" s="15"/>
      <c r="B38" s="15" t="s">
        <v>0</v>
      </c>
      <c r="C38" s="15"/>
      <c r="D38" s="16" t="s">
        <v>1</v>
      </c>
    </row>
    <row r="39" spans="1:4" ht="18.75">
      <c r="A39" s="15"/>
      <c r="B39" s="2" t="s">
        <v>2</v>
      </c>
      <c r="C39" s="2" t="s">
        <v>3</v>
      </c>
      <c r="D39" s="16"/>
    </row>
    <row r="40" spans="1:4" ht="37.5">
      <c r="A40" s="3" t="s">
        <v>14</v>
      </c>
      <c r="B40" s="4">
        <v>2707.18</v>
      </c>
      <c r="C40" s="4">
        <v>1520.92</v>
      </c>
      <c r="D40" s="10">
        <f t="shared" ref="D40:D47" si="1">C40/B40*100</f>
        <v>56.180970604097254</v>
      </c>
    </row>
    <row r="41" spans="1:4" ht="18.75">
      <c r="A41" s="3" t="s">
        <v>15</v>
      </c>
      <c r="B41" s="4">
        <v>72.989999999999995</v>
      </c>
      <c r="C41" s="4">
        <v>37.14</v>
      </c>
      <c r="D41" s="10">
        <f t="shared" si="1"/>
        <v>50.883682696259768</v>
      </c>
    </row>
    <row r="42" spans="1:4" ht="37.5">
      <c r="A42" s="3" t="s">
        <v>16</v>
      </c>
      <c r="B42" s="4">
        <v>32.47</v>
      </c>
      <c r="C42" s="4">
        <v>9.2799999999999994</v>
      </c>
      <c r="D42" s="10">
        <f t="shared" si="1"/>
        <v>28.580227902679393</v>
      </c>
    </row>
    <row r="43" spans="1:4" ht="18.75">
      <c r="A43" s="3" t="s">
        <v>17</v>
      </c>
      <c r="B43" s="4">
        <v>418.65</v>
      </c>
      <c r="C43" s="4">
        <v>150.47999999999999</v>
      </c>
      <c r="D43" s="10">
        <f t="shared" si="1"/>
        <v>35.944106055177357</v>
      </c>
    </row>
    <row r="44" spans="1:4" ht="18.75">
      <c r="A44" s="3" t="s">
        <v>18</v>
      </c>
      <c r="B44" s="4">
        <v>663.35</v>
      </c>
      <c r="C44" s="4">
        <v>43.05</v>
      </c>
      <c r="D44" s="10">
        <f t="shared" si="1"/>
        <v>6.4897866887766638</v>
      </c>
    </row>
    <row r="45" spans="1:4" ht="37.5">
      <c r="A45" s="3" t="s">
        <v>19</v>
      </c>
      <c r="B45" s="4">
        <v>353.4</v>
      </c>
      <c r="C45" s="4">
        <v>210</v>
      </c>
      <c r="D45" s="10">
        <f t="shared" si="1"/>
        <v>59.422750424448225</v>
      </c>
    </row>
    <row r="46" spans="1:4" ht="18.75">
      <c r="A46" s="3" t="s">
        <v>22</v>
      </c>
      <c r="B46" s="4">
        <v>12</v>
      </c>
      <c r="C46" s="4">
        <v>6</v>
      </c>
      <c r="D46" s="10">
        <f t="shared" si="1"/>
        <v>50</v>
      </c>
    </row>
    <row r="47" spans="1:4" ht="18.75">
      <c r="A47" s="3" t="s">
        <v>12</v>
      </c>
      <c r="B47" s="4">
        <f>B40+B41+B42+B43+B44+B45+B46</f>
        <v>4260.0399999999991</v>
      </c>
      <c r="C47" s="4">
        <f>C40+C41+C42+C43+C44+C45+C46</f>
        <v>1976.8700000000001</v>
      </c>
      <c r="D47" s="10">
        <f t="shared" si="1"/>
        <v>46.404963333677628</v>
      </c>
    </row>
  </sheetData>
  <mergeCells count="16">
    <mergeCell ref="A2:D3"/>
    <mergeCell ref="A6:A7"/>
    <mergeCell ref="B6:C6"/>
    <mergeCell ref="D6:D7"/>
    <mergeCell ref="A14:C14"/>
    <mergeCell ref="A36:C36"/>
    <mergeCell ref="A38:A39"/>
    <mergeCell ref="B38:C38"/>
    <mergeCell ref="D38:D39"/>
    <mergeCell ref="A16:A17"/>
    <mergeCell ref="B16:C16"/>
    <mergeCell ref="D16:D17"/>
    <mergeCell ref="A23:D23"/>
    <mergeCell ref="A25:A26"/>
    <mergeCell ref="B25:C25"/>
    <mergeCell ref="D25:D2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dcterms:created xsi:type="dcterms:W3CDTF">2006-09-16T00:00:00Z</dcterms:created>
  <dcterms:modified xsi:type="dcterms:W3CDTF">2023-08-04T01:34:38Z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